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Multi Crawl Speed Calc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<sst xmlns="http://schemas.openxmlformats.org/spreadsheetml/2006/main" count="32" uniqueCount="30">
  <si>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Engine</t>
  </si>
  <si>
    <t>Transfer Case</t>
  </si>
  <si>
    <t>Axle Gear</t>
  </si>
  <si>
    <t>Loaded Wheel</t>
  </si>
  <si>
    <t>RPM's</t>
  </si>
  <si>
    <t>Ratio</t>
  </si>
  <si>
    <t>Radius</t>
  </si>
  <si>
    <t>Standard</t>
  </si>
  <si>
    <t>Metric</t>
  </si>
  <si>
    <t>Gear</t>
  </si>
  <si>
    <t>Transmission</t>
  </si>
  <si>
    <t>Final Wheel</t>
  </si>
  <si>
    <t>Feet/</t>
  </si>
  <si>
    <t>Meters/</t>
  </si>
  <si>
    <t>Combo</t>
  </si>
  <si>
    <t>Gear Ratio</t>
  </si>
  <si>
    <t>RPM</t>
  </si>
  <si>
    <t>Minute</t>
  </si>
  <si>
    <t>MPH</t>
  </si>
  <si>
    <t>KPH</t>
  </si>
  <si>
    <t xml:space="preserve">Low 1 </t>
  </si>
  <si>
    <t xml:space="preserve">Low 2 </t>
  </si>
  <si>
    <t xml:space="preserve">Low 3 </t>
  </si>
  <si>
    <t xml:space="preserve">Low 4 </t>
  </si>
  <si>
    <t xml:space="preserve">Low 5 </t>
  </si>
  <si>
    <t xml:space="preserve">Hi 1 </t>
  </si>
  <si>
    <t xml:space="preserve">Hi 2 </t>
  </si>
  <si>
    <t xml:space="preserve">Hi 3 </t>
  </si>
  <si>
    <t xml:space="preserve">Hi 4 </t>
  </si>
  <si>
    <t xml:space="preserve">Hi 5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</si>
</sst>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\ ??/16"/>
    <numFmt numFmtId="169" formatCode="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2" borderId="20" xfId="0" applyFont="1" applyFill="1" applyBorder="1" applyAlignment="1" applyProtection="1">
      <alignment horizontal="center" vertical="top" wrapText="1"/>
      <protection locked="0"/>
    </xf>
    <xf numFmtId="169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5" fillId="2" borderId="25" xfId="0" applyFont="1" applyFill="1" applyBorder="1" applyAlignment="1" applyProtection="1">
      <alignment horizontal="center" vertical="top" wrapText="1"/>
      <protection locked="0"/>
    </xf>
    <xf numFmtId="169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5" fillId="2" borderId="30" xfId="0" applyFont="1" applyFill="1" applyBorder="1" applyAlignment="1" applyProtection="1">
      <alignment horizontal="center" vertical="top" wrapText="1"/>
      <protection locked="0"/>
    </xf>
    <xf numFmtId="169" fontId="0" fillId="0" borderId="3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6" fillId="3" borderId="31" xfId="0" applyFont="1" applyFill="1" applyBorder="1" applyAlignment="1">
      <alignment horizontal="center" vertical="top" wrapText="1"/>
    </xf>
    <xf numFmtId="0" fontId="6" fillId="3" borderId="32" xfId="0" applyFont="1" applyFill="1" applyBorder="1" applyAlignment="1">
      <alignment horizontal="center" vertical="top" wrapText="1"/>
    </xf>
    <xf numFmtId="169" fontId="6" fillId="3" borderId="32" xfId="0" applyNumberFormat="1" applyFont="1" applyFill="1" applyBorder="1" applyAlignment="1">
      <alignment horizontal="center" vertical="top" wrapText="1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5" fillId="0" borderId="34" xfId="0" applyFont="1" applyBorder="1" applyAlignment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169" fontId="0" fillId="0" borderId="2" xfId="0" applyNumberFormat="1" applyBorder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5" fillId="2" borderId="36" xfId="0" applyFont="1" applyFill="1" applyBorder="1" applyAlignment="1" applyProtection="1">
      <alignment horizontal="center" vertical="top" wrapText="1"/>
      <protection locked="0"/>
    </xf>
    <xf numFmtId="169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1">
      <selection activeCell="D26" sqref="D26"/>
    </sheetView>
  </sheetViews>
  <sheetFormatPr defaultColWidth="9.140625" defaultRowHeight="12.75"/>
  <cols>
    <col min="1" max="1" width="10.7109375" style="0" customWidth="1"/>
    <col min="2" max="3" width="13.7109375" style="0" customWidth="1"/>
    <col min="5" max="8" width="10.71093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2" t="s">
        <v>3</v>
      </c>
      <c r="E1" s="2"/>
    </row>
    <row r="2" spans="1:5" ht="13.5" customHeight="1">
      <c r="A2" s="3" t="s">
        <v>4</v>
      </c>
      <c r="B2" s="3" t="s">
        <v>5</v>
      </c>
      <c r="C2" s="3" t="s">
        <v>5</v>
      </c>
      <c r="D2" s="4" t="s">
        <v>6</v>
      </c>
      <c r="E2" s="4"/>
    </row>
    <row r="3" spans="1:5" ht="13.5" thickBot="1">
      <c r="A3" s="5">
        <v>1000</v>
      </c>
      <c r="B3" s="5">
        <v>4</v>
      </c>
      <c r="C3" s="5">
        <v>4.1</v>
      </c>
      <c r="D3" s="6">
        <v>15.25</v>
      </c>
      <c r="E3" s="6"/>
    </row>
    <row r="4" ht="13.5" thickBot="1"/>
    <row r="5" spans="1:7" ht="13.5" customHeight="1" thickTop="1">
      <c r="A5" s="7"/>
      <c r="B5" s="8"/>
      <c r="C5" s="8"/>
      <c r="D5" s="9" t="s">
        <v>7</v>
      </c>
      <c r="E5" s="10"/>
      <c r="F5" s="9" t="s">
        <v>8</v>
      </c>
      <c r="G5" s="11"/>
    </row>
    <row r="6" spans="1:7" ht="13.5" customHeight="1">
      <c r="A6" s="12" t="s">
        <v>9</v>
      </c>
      <c r="B6" s="13" t="s">
        <v>10</v>
      </c>
      <c r="C6" s="13" t="s">
        <v>11</v>
      </c>
      <c r="D6" s="14" t="s">
        <v>12</v>
      </c>
      <c r="E6" s="15"/>
      <c r="F6" s="14" t="s">
        <v>13</v>
      </c>
      <c r="G6" s="16"/>
    </row>
    <row r="7" spans="1:7" s="23" customFormat="1" ht="13.5" thickBot="1">
      <c r="A7" s="17" t="s">
        <v>14</v>
      </c>
      <c r="B7" s="18" t="s">
        <v>15</v>
      </c>
      <c r="C7" s="18" t="s">
        <v>16</v>
      </c>
      <c r="D7" s="19" t="s">
        <v>17</v>
      </c>
      <c r="E7" s="20" t="s">
        <v>18</v>
      </c>
      <c r="F7" s="21" t="s">
        <v>17</v>
      </c>
      <c r="G7" s="22" t="s">
        <v>19</v>
      </c>
    </row>
    <row r="8" spans="1:7" ht="12.75">
      <c r="A8" s="24" t="s">
        <v>20</v>
      </c>
      <c r="B8" s="25">
        <v>4.04</v>
      </c>
      <c r="C8" s="26">
        <f>A3/B8/B3/C3</f>
        <v>15.092972711905338</v>
      </c>
      <c r="D8" s="27">
        <f>C8*D3*(2*PI()/12)</f>
        <v>120.5155959894056</v>
      </c>
      <c r="E8" s="28">
        <f>D8*60/5280</f>
        <v>1.3694954089705182</v>
      </c>
      <c r="F8" s="27">
        <f>C8*D3*(2*PI()/12)*0.3048</f>
        <v>36.73315365757083</v>
      </c>
      <c r="G8" s="29">
        <f>F8*60/1000</f>
        <v>2.20398921945425</v>
      </c>
    </row>
    <row r="9" spans="1:7" ht="12.75">
      <c r="A9" s="30" t="s">
        <v>21</v>
      </c>
      <c r="B9" s="31">
        <v>2.33</v>
      </c>
      <c r="C9" s="32">
        <f>A3/B9/B3/C3</f>
        <v>26.169789594891657</v>
      </c>
      <c r="D9" s="33">
        <f>C9*D3*(2*PI()/12)</f>
        <v>208.96266429064318</v>
      </c>
      <c r="E9" s="34">
        <f>D9*60/5280</f>
        <v>2.3745757305754904</v>
      </c>
      <c r="F9" s="33">
        <f>C9*D3*(2*PI()/12)*0.3048</f>
        <v>63.691820075788044</v>
      </c>
      <c r="G9" s="35">
        <f>F9*60/1000</f>
        <v>3.8215092045472825</v>
      </c>
    </row>
    <row r="10" spans="1:7" ht="12.75">
      <c r="A10" s="30" t="s">
        <v>22</v>
      </c>
      <c r="B10" s="31">
        <v>1.38</v>
      </c>
      <c r="C10" s="32">
        <f>A3/B10/B3/C3</f>
        <v>44.18522446094027</v>
      </c>
      <c r="D10" s="33">
        <f>C10*D3*(2*PI()/12)</f>
        <v>352.813773766086</v>
      </c>
      <c r="E10" s="34">
        <f>D10*60/5280</f>
        <v>4.009247429160068</v>
      </c>
      <c r="F10" s="33">
        <f>C10*D3*(2*PI()/12)*0.3048</f>
        <v>107.53763824390302</v>
      </c>
      <c r="G10" s="35">
        <f>F10*60/1000</f>
        <v>6.452258294634181</v>
      </c>
    </row>
    <row r="11" spans="1:7" ht="12.75">
      <c r="A11" s="30" t="s">
        <v>23</v>
      </c>
      <c r="B11" s="31">
        <v>1</v>
      </c>
      <c r="C11" s="32">
        <f>A3/B11/B3/C3</f>
        <v>60.97560975609757</v>
      </c>
      <c r="D11" s="33">
        <f>C11*D3*(2*PI()/12)</f>
        <v>486.8830077971987</v>
      </c>
      <c r="E11" s="34">
        <f>D11*60/5280</f>
        <v>5.532761452240893</v>
      </c>
      <c r="F11" s="33">
        <f>C11*D3*(2*PI()/12)*0.3048</f>
        <v>148.40194077658617</v>
      </c>
      <c r="G11" s="35">
        <f>F11*60/1000</f>
        <v>8.90411644659517</v>
      </c>
    </row>
    <row r="12" spans="1:7" ht="13.5" thickBot="1">
      <c r="A12" s="36" t="s">
        <v>24</v>
      </c>
      <c r="B12" s="37">
        <v>0.74</v>
      </c>
      <c r="C12" s="38">
        <f>A3/B12/B3/C3</f>
        <v>82.39947264337509</v>
      </c>
      <c r="D12" s="39">
        <f>C12*D3*(2*PI()/12)</f>
        <v>657.9500105367549</v>
      </c>
      <c r="E12" s="40">
        <f>D12*60/5280</f>
        <v>7.476704665190397</v>
      </c>
      <c r="F12" s="39">
        <f>C12*D3*(2*PI()/12)*0.3048</f>
        <v>200.54316321160292</v>
      </c>
      <c r="G12" s="41">
        <f>F12*60/1000</f>
        <v>12.032589792696175</v>
      </c>
    </row>
    <row r="13" spans="1:7" ht="12.75" customHeight="1" thickBot="1">
      <c r="A13" s="42"/>
      <c r="B13" s="43"/>
      <c r="C13" s="44"/>
      <c r="D13" s="43"/>
      <c r="E13" s="45"/>
      <c r="F13" s="45"/>
      <c r="G13" s="46"/>
    </row>
    <row r="14" spans="1:7" ht="12.75">
      <c r="A14" s="47" t="s">
        <v>25</v>
      </c>
      <c r="B14" s="48">
        <v>4.04</v>
      </c>
      <c r="C14" s="49">
        <f>A3/B14/B3/C3</f>
        <v>15.092972711905338</v>
      </c>
      <c r="D14" s="27">
        <f>C14*D3*(2*PI()/12)</f>
        <v>120.5155959894056</v>
      </c>
      <c r="E14" s="28">
        <f>D14*60/5280</f>
        <v>1.3694954089705182</v>
      </c>
      <c r="F14" s="27">
        <f>C14*D3*(2*PI()/12)*0.3048</f>
        <v>36.73315365757083</v>
      </c>
      <c r="G14" s="29">
        <f>F14*60/1000</f>
        <v>2.20398921945425</v>
      </c>
    </row>
    <row r="15" spans="1:7" ht="12.75">
      <c r="A15" s="30" t="s">
        <v>26</v>
      </c>
      <c r="B15" s="31">
        <v>2.33</v>
      </c>
      <c r="C15" s="32">
        <f>A3/B15/B3/C3</f>
        <v>26.169789594891657</v>
      </c>
      <c r="D15" s="33">
        <f>C15*D3*(2*PI()/12)</f>
        <v>208.96266429064318</v>
      </c>
      <c r="E15" s="34">
        <f>D15*60/5280</f>
        <v>2.3745757305754904</v>
      </c>
      <c r="F15" s="33">
        <f>C15*D3*(2*PI()/12)*0.3048</f>
        <v>63.691820075788044</v>
      </c>
      <c r="G15" s="35">
        <f>F15*60/1000</f>
        <v>3.8215092045472825</v>
      </c>
    </row>
    <row r="16" spans="1:7" ht="12.75">
      <c r="A16" s="30" t="s">
        <v>27</v>
      </c>
      <c r="B16" s="31">
        <v>1.38</v>
      </c>
      <c r="C16" s="32">
        <f>A3/B16/B3/C3</f>
        <v>44.18522446094027</v>
      </c>
      <c r="D16" s="33">
        <f>C16*D3*(2*PI()/12)</f>
        <v>352.813773766086</v>
      </c>
      <c r="E16" s="34">
        <f>D16*60/5280</f>
        <v>4.009247429160068</v>
      </c>
      <c r="F16" s="33">
        <f>C16*D3*(2*PI()/12)*0.3048</f>
        <v>107.53763824390302</v>
      </c>
      <c r="G16" s="35">
        <f>F16*60/1000</f>
        <v>6.452258294634181</v>
      </c>
    </row>
    <row r="17" spans="1:7" ht="12.75">
      <c r="A17" s="30" t="s">
        <v>28</v>
      </c>
      <c r="B17" s="31">
        <v>1</v>
      </c>
      <c r="C17" s="32">
        <f>A3/B17/B3/C3</f>
        <v>60.97560975609757</v>
      </c>
      <c r="D17" s="33">
        <f>C17*D3*(2*PI()/12)</f>
        <v>486.8830077971987</v>
      </c>
      <c r="E17" s="34">
        <f>D17*60/5280</f>
        <v>5.532761452240893</v>
      </c>
      <c r="F17" s="33">
        <f>C17*D3*(2*PI()/12)*0.3048</f>
        <v>148.40194077658617</v>
      </c>
      <c r="G17" s="35">
        <f>F17*60/1000</f>
        <v>8.90411644659517</v>
      </c>
    </row>
    <row r="18" spans="1:7" ht="13.5" thickBot="1">
      <c r="A18" s="50" t="s">
        <v>29</v>
      </c>
      <c r="B18" s="51">
        <v>0.78</v>
      </c>
      <c r="C18" s="52">
        <f>A3/B18/B3/C3</f>
        <v>78.17385866166354</v>
      </c>
      <c r="D18" s="53">
        <f>C18*D3*(2*PI()/12)</f>
        <v>624.2089843553829</v>
      </c>
      <c r="E18" s="54">
        <f>D18*60/5280</f>
        <v>7.093283913129351</v>
      </c>
      <c r="F18" s="53">
        <f>C18*D3*(2*PI()/12)*0.3048</f>
        <v>190.25889843152072</v>
      </c>
      <c r="G18" s="55">
        <f>F18*60/1000</f>
        <v>11.415533905891243</v>
      </c>
    </row>
    <row r="19" ht="13.5" thickTop="1"/>
  </sheetData>
  <mergeCells count="5">
    <mergeCell ref="D1:E1"/>
    <mergeCell ref="F5:G5"/>
    <mergeCell ref="D2:E2"/>
    <mergeCell ref="D3:E3"/>
    <mergeCell ref="D5:E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C. Seegert</dc:creator>
  <cp:keywords/>
  <dc:description/>
  <cp:lastModifiedBy>Ronald C. Seegert</cp:lastModifiedBy>
  <dcterms:created xsi:type="dcterms:W3CDTF">2007-06-21T18:09:16Z</dcterms:created>
  <dcterms:modified xsi:type="dcterms:W3CDTF">2007-06-21T18:11:10Z</dcterms:modified>
  <cp:category/>
  <cp:version/>
  <cp:contentType/>
  <cp:contentStatus/>
</cp:coreProperties>
</file>